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60" i="1"/>
  <c r="D60" i="1"/>
  <c r="C60" i="1"/>
  <c r="C4" i="1" s="1"/>
  <c r="F53" i="1"/>
  <c r="E53" i="1"/>
  <c r="D53" i="1"/>
  <c r="C53" i="1"/>
  <c r="F47" i="1"/>
  <c r="E47" i="1"/>
  <c r="D47" i="1"/>
  <c r="C47" i="1"/>
  <c r="F32" i="1"/>
  <c r="E32" i="1"/>
  <c r="D32" i="1"/>
  <c r="C32" i="1"/>
  <c r="F17" i="1"/>
  <c r="E17" i="1"/>
  <c r="D17" i="1"/>
  <c r="C17" i="1"/>
  <c r="F5" i="1"/>
  <c r="E5" i="1"/>
  <c r="D5" i="1"/>
  <c r="C5" i="1"/>
  <c r="F4" i="1"/>
  <c r="E4" i="1"/>
  <c r="D4" i="1"/>
</calcChain>
</file>

<file path=xl/sharedStrings.xml><?xml version="1.0" encoding="utf-8"?>
<sst xmlns="http://schemas.openxmlformats.org/spreadsheetml/2006/main" count="78" uniqueCount="78">
  <si>
    <t>Hà Nội</t>
  </si>
  <si>
    <t>Vĩnh Phúc</t>
  </si>
  <si>
    <t>Bắc Ninh</t>
  </si>
  <si>
    <t>Quảng Ninh</t>
  </si>
  <si>
    <t>Hải Dương</t>
  </si>
  <si>
    <t>Hải Phòng</t>
  </si>
  <si>
    <t>Hưng Yên</t>
  </si>
  <si>
    <t>Thái Bình</t>
  </si>
  <si>
    <t>Hà Nam</t>
  </si>
  <si>
    <t>Nam Định</t>
  </si>
  <si>
    <t>Ninh Bình</t>
  </si>
  <si>
    <t>Hà Giang</t>
  </si>
  <si>
    <t>Cao Bằng</t>
  </si>
  <si>
    <t>Bắc Kạn</t>
  </si>
  <si>
    <t>Tuyên Quang</t>
  </si>
  <si>
    <t>Lao Cai</t>
  </si>
  <si>
    <t>Yên Bái</t>
  </si>
  <si>
    <t>Thái Nguyên</t>
  </si>
  <si>
    <t>Lạng Sơn</t>
  </si>
  <si>
    <t>Bắc Giang</t>
  </si>
  <si>
    <t>Phú Thọ</t>
  </si>
  <si>
    <t>Điện Biên</t>
  </si>
  <si>
    <t>Lai Châu</t>
  </si>
  <si>
    <t>Sơn La</t>
  </si>
  <si>
    <t>Hoà Bình</t>
  </si>
  <si>
    <t>Thanh Hoá</t>
  </si>
  <si>
    <t>Nghệ An</t>
  </si>
  <si>
    <t>Hà Tĩnh</t>
  </si>
  <si>
    <t>Quảng Bình</t>
  </si>
  <si>
    <t>Quảng Trị</t>
  </si>
  <si>
    <t>Thừa Thiên Huế</t>
  </si>
  <si>
    <t>Đà Nẵng</t>
  </si>
  <si>
    <t>Quảng Nam</t>
  </si>
  <si>
    <t>Quảng Ngãi</t>
  </si>
  <si>
    <t>Bình Định</t>
  </si>
  <si>
    <t>Phú Yên</t>
  </si>
  <si>
    <t>Khánh Hoà</t>
  </si>
  <si>
    <t>Ninh Thuận</t>
  </si>
  <si>
    <t>Bình Thuận</t>
  </si>
  <si>
    <t>Kon Tum</t>
  </si>
  <si>
    <t>Gia Lai</t>
  </si>
  <si>
    <t>Đắk Lắk</t>
  </si>
  <si>
    <t>Đăk Nông</t>
  </si>
  <si>
    <t>Lâm Đồng</t>
  </si>
  <si>
    <t>Bình Phước</t>
  </si>
  <si>
    <t>Tây Ninh</t>
  </si>
  <si>
    <t>Bình Dương</t>
  </si>
  <si>
    <t>Đồng Nai</t>
  </si>
  <si>
    <t>Bà Rịa Vũng Tàu</t>
  </si>
  <si>
    <t>Tp.Hồ Chí Minh</t>
  </si>
  <si>
    <t>Long An</t>
  </si>
  <si>
    <t>Tiền Giang</t>
  </si>
  <si>
    <t>Bến Tre</t>
  </si>
  <si>
    <t>Trà Vinh</t>
  </si>
  <si>
    <t>Vĩnh Long</t>
  </si>
  <si>
    <t>Đồng Tháp</t>
  </si>
  <si>
    <t>An Giang</t>
  </si>
  <si>
    <t>Kiên Giang</t>
  </si>
  <si>
    <t>Cần Thơ</t>
  </si>
  <si>
    <t>Hậu Giang</t>
  </si>
  <si>
    <t>Sóc Trăng</t>
  </si>
  <si>
    <t>Bạc Liêu</t>
  </si>
  <si>
    <t>Cà Mau</t>
  </si>
  <si>
    <t>Nguồn: Vụ Sức khoẻ Bà mẹ - Trẻ em -Source: Maternal and Child Health Department</t>
  </si>
  <si>
    <r>
      <t xml:space="preserve">I. Đồng bằng sông Hồng - </t>
    </r>
    <r>
      <rPr>
        <i/>
        <sz val="12"/>
        <rFont val="Times New Roman"/>
        <family val="1"/>
      </rPr>
      <t>Red river delta</t>
    </r>
  </si>
  <si>
    <r>
      <t xml:space="preserve">II. Trung du và miền núi phía Bắc - </t>
    </r>
    <r>
      <rPr>
        <i/>
        <sz val="12"/>
        <rFont val="Times New Roman"/>
        <family val="1"/>
      </rPr>
      <t>Northern midlands and mountain areas</t>
    </r>
  </si>
  <si>
    <r>
      <t xml:space="preserve">III. Bắc Trung Bộ và duyên hải miền Trung - </t>
    </r>
    <r>
      <rPr>
        <i/>
        <sz val="12"/>
        <rFont val="Times New Roman"/>
        <family val="1"/>
      </rPr>
      <t>North central and central coastal areas</t>
    </r>
  </si>
  <si>
    <r>
      <t xml:space="preserve">IV. Tây Nguyên
</t>
    </r>
    <r>
      <rPr>
        <i/>
        <sz val="12"/>
        <rFont val="Times New Roman"/>
        <family val="1"/>
      </rPr>
      <t>Central highlands</t>
    </r>
  </si>
  <si>
    <r>
      <t xml:space="preserve">V. Đông Nam Bộ - </t>
    </r>
    <r>
      <rPr>
        <i/>
        <sz val="12"/>
        <rFont val="Times New Roman"/>
        <family val="1"/>
      </rPr>
      <t>South east</t>
    </r>
    <r>
      <rPr>
        <b/>
        <i/>
        <sz val="12"/>
        <rFont val="Times New Roman"/>
        <family val="1"/>
      </rPr>
      <t xml:space="preserve"> </t>
    </r>
  </si>
  <si>
    <r>
      <t xml:space="preserve">VI. Đồng bằng sông Cửu Long - </t>
    </r>
    <r>
      <rPr>
        <i/>
        <sz val="12"/>
        <rFont val="Times New Roman"/>
        <family val="1"/>
      </rPr>
      <t>Mekong river delta</t>
    </r>
  </si>
  <si>
    <r>
      <t xml:space="preserve">Số lần chữa phụ khoa - </t>
    </r>
    <r>
      <rPr>
        <i/>
        <sz val="12"/>
        <color theme="1"/>
        <rFont val="Times New Roman"/>
        <family val="1"/>
      </rPr>
      <t>Number of gynecological treatment times
 GYN-Treatments</t>
    </r>
  </si>
  <si>
    <r>
      <t xml:space="preserve">Phá thai ≤ 7 tuần </t>
    </r>
    <r>
      <rPr>
        <i/>
        <sz val="12"/>
        <color theme="1"/>
        <rFont val="Times New Roman"/>
        <family val="1"/>
      </rPr>
      <t>Abortion ≤ 7 week</t>
    </r>
    <r>
      <rPr>
        <b/>
        <i/>
        <sz val="12"/>
        <color theme="1"/>
        <rFont val="Times New Roman"/>
        <family val="1"/>
      </rPr>
      <t>s</t>
    </r>
  </si>
  <si>
    <r>
      <t xml:space="preserve">Phá thai &gt; 7 tuần </t>
    </r>
    <r>
      <rPr>
        <i/>
        <sz val="12"/>
        <color theme="1"/>
        <rFont val="Times New Roman"/>
        <family val="1"/>
      </rPr>
      <t>Abortion &gt; 7 weeks</t>
    </r>
  </si>
  <si>
    <r>
      <t xml:space="preserve">Số lần khám phụ khoa - </t>
    </r>
    <r>
      <rPr>
        <i/>
        <sz val="12"/>
        <color theme="1"/>
        <rFont val="Times New Roman"/>
        <family val="1"/>
      </rPr>
      <t>Number of gynecological examination  times
GYN-exams</t>
    </r>
  </si>
  <si>
    <r>
      <t xml:space="preserve">Toàn quốc - </t>
    </r>
    <r>
      <rPr>
        <i/>
        <sz val="12"/>
        <rFont val="Times New Roman"/>
        <family val="1"/>
      </rPr>
      <t>Whole country</t>
    </r>
  </si>
  <si>
    <r>
      <t xml:space="preserve">Tỉnh &amp; Thành phố
</t>
    </r>
    <r>
      <rPr>
        <i/>
        <sz val="12"/>
        <rFont val="Times New Roman"/>
        <family val="1"/>
      </rPr>
      <t>Provinces &amp; Cities</t>
    </r>
  </si>
  <si>
    <r>
      <t xml:space="preserve">TT   </t>
    </r>
    <r>
      <rPr>
        <i/>
        <sz val="12"/>
        <rFont val="Times New Roman"/>
        <family val="1"/>
      </rPr>
      <t>No.</t>
    </r>
  </si>
  <si>
    <r>
      <t xml:space="preserve">5.2. SỐ LẦN KHÁM, CHỮA PHỤ KHOA VÀ PHÁ THAI  2019 THEO TỈNH                                                             </t>
    </r>
    <r>
      <rPr>
        <b/>
        <i/>
        <sz val="12"/>
        <rFont val="Times New Roman"/>
        <family val="1"/>
      </rPr>
      <t>Number of gynecological visits, treatments and abortions in 2019 by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</si>
</sst>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name val="VnTime"/>
      <charset val="134"/>
    </font>
    <font>
      <sz val="10"/>
      <name val="Palatino Linotype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>
      <alignment vertical="center"/>
    </xf>
    <xf numFmtId="0" fontId="2" fillId="0" borderId="0"/>
  </cellStyleXfs>
  <cellXfs count="27">
    <xf numFmtId="0" fontId="0" fillId="0" borderId="0" xfId="0"/>
    <xf numFmtId="0" fontId="3" fillId="0" borderId="0" xfId="1" applyFont="1" applyFill="1" applyBorder="1" applyAlignment="1">
      <alignment horizontal="left" vertical="top" wrapText="1"/>
    </xf>
    <xf numFmtId="0" fontId="5" fillId="0" borderId="0" xfId="2" applyFont="1"/>
    <xf numFmtId="0" fontId="5" fillId="0" borderId="0" xfId="3" applyFont="1"/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right" vertical="center" wrapText="1"/>
    </xf>
    <xf numFmtId="3" fontId="5" fillId="0" borderId="0" xfId="3" applyNumberFormat="1" applyFont="1"/>
    <xf numFmtId="3" fontId="3" fillId="0" borderId="0" xfId="1" applyNumberFormat="1" applyFont="1" applyAlignment="1">
      <alignment horizontal="right" vertical="center"/>
    </xf>
    <xf numFmtId="164" fontId="5" fillId="0" borderId="0" xfId="3" applyNumberFormat="1" applyFont="1"/>
    <xf numFmtId="0" fontId="5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vertical="top"/>
    </xf>
    <xf numFmtId="3" fontId="5" fillId="0" borderId="0" xfId="5" applyNumberFormat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vertical="top" wrapText="1"/>
    </xf>
    <xf numFmtId="0" fontId="5" fillId="2" borderId="0" xfId="3" applyFont="1" applyFill="1"/>
    <xf numFmtId="0" fontId="3" fillId="0" borderId="0" xfId="3" applyFont="1" applyAlignment="1">
      <alignment vertical="top" wrapText="1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3" fillId="0" borderId="1" xfId="4" applyNumberFormat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0" fontId="3" fillId="0" borderId="1" xfId="4" applyFont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 indent="1"/>
    </xf>
    <xf numFmtId="3" fontId="5" fillId="0" borderId="1" xfId="5" applyNumberFormat="1" applyFont="1" applyBorder="1"/>
  </cellXfs>
  <cellStyles count="6">
    <cellStyle name="Normal" xfId="0" builtinId="0"/>
    <cellStyle name="Normal 11" xfId="3"/>
    <cellStyle name="Normal_NG2007_niengiamthongke2010_phan2" xfId="2"/>
    <cellStyle name="Normal_NG2007_SKSS" xfId="5"/>
    <cellStyle name="Normal_NG2009_niengiam2010_trang1_110" xfId="4"/>
    <cellStyle name="Normal_SK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abSelected="1" workbookViewId="0">
      <selection activeCell="J4" sqref="J4"/>
    </sheetView>
  </sheetViews>
  <sheetFormatPr defaultColWidth="10.42578125" defaultRowHeight="15.75"/>
  <cols>
    <col min="1" max="1" width="6.28515625" style="3" customWidth="1"/>
    <col min="2" max="2" width="26.5703125" style="3" customWidth="1"/>
    <col min="3" max="6" width="19.85546875" style="3" customWidth="1"/>
    <col min="7" max="7" width="9" style="2" customWidth="1"/>
    <col min="8" max="8" width="9.5703125" style="3" customWidth="1"/>
    <col min="9" max="12" width="6.42578125" style="3" customWidth="1"/>
    <col min="13" max="13" width="21" style="3" customWidth="1"/>
    <col min="14" max="24" width="6.42578125" style="3" customWidth="1"/>
    <col min="25" max="16384" width="10.42578125" style="3"/>
  </cols>
  <sheetData>
    <row r="1" spans="1:22" ht="45" customHeight="1">
      <c r="A1" s="1" t="s">
        <v>77</v>
      </c>
      <c r="B1" s="1"/>
      <c r="C1" s="1"/>
      <c r="D1" s="1"/>
      <c r="E1" s="1"/>
      <c r="F1" s="1"/>
    </row>
    <row r="2" spans="1:22" ht="24.95" customHeight="1">
      <c r="A2" s="4"/>
      <c r="B2" s="4"/>
      <c r="C2" s="5"/>
      <c r="D2" s="5"/>
      <c r="E2" s="5"/>
      <c r="F2" s="5"/>
      <c r="L2" s="6"/>
      <c r="M2" s="6"/>
    </row>
    <row r="3" spans="1:22" ht="78" customHeight="1">
      <c r="A3" s="19" t="s">
        <v>76</v>
      </c>
      <c r="B3" s="19" t="s">
        <v>75</v>
      </c>
      <c r="C3" s="20" t="s">
        <v>73</v>
      </c>
      <c r="D3" s="20" t="s">
        <v>70</v>
      </c>
      <c r="E3" s="20" t="s">
        <v>71</v>
      </c>
      <c r="F3" s="20" t="s">
        <v>72</v>
      </c>
      <c r="L3" s="6"/>
      <c r="M3" s="6"/>
    </row>
    <row r="4" spans="1:22" ht="25.5" customHeight="1">
      <c r="A4" s="21" t="s">
        <v>74</v>
      </c>
      <c r="B4" s="21"/>
      <c r="C4" s="22">
        <f>C5+C17+C32+C47+C53+C60</f>
        <v>10342359</v>
      </c>
      <c r="D4" s="22">
        <f>D5+D17+D32+D47+D53+D60</f>
        <v>4242337</v>
      </c>
      <c r="E4" s="22">
        <f>E5+E17+E32+E47+E53+E60</f>
        <v>156521</v>
      </c>
      <c r="F4" s="22">
        <f>F5+F17+F32+F47+F53+F60</f>
        <v>53238</v>
      </c>
      <c r="G4" s="7"/>
      <c r="I4" s="8"/>
      <c r="L4" s="9"/>
      <c r="M4" s="10"/>
    </row>
    <row r="5" spans="1:22" ht="30" customHeight="1">
      <c r="A5" s="23" t="s">
        <v>64</v>
      </c>
      <c r="B5" s="23"/>
      <c r="C5" s="22">
        <f>SUM(C6:C16)</f>
        <v>2065763</v>
      </c>
      <c r="D5" s="22">
        <f>SUM(D6:D16)</f>
        <v>884147</v>
      </c>
      <c r="E5" s="22">
        <f>SUM(E6:E16)</f>
        <v>35708</v>
      </c>
      <c r="F5" s="22">
        <f>SUM(F6:F16)</f>
        <v>9920</v>
      </c>
      <c r="G5" s="7"/>
      <c r="I5" s="8"/>
      <c r="L5" s="11"/>
      <c r="M5" s="11"/>
    </row>
    <row r="6" spans="1:22" ht="13.5" customHeight="1">
      <c r="A6" s="24">
        <v>1</v>
      </c>
      <c r="B6" s="25" t="s">
        <v>0</v>
      </c>
      <c r="C6" s="26">
        <v>217137</v>
      </c>
      <c r="D6" s="26">
        <v>95533</v>
      </c>
      <c r="E6" s="26">
        <v>3167</v>
      </c>
      <c r="F6" s="26">
        <v>1296</v>
      </c>
      <c r="G6" s="12"/>
      <c r="H6" s="13"/>
      <c r="I6" s="8"/>
      <c r="J6" s="13"/>
      <c r="K6" s="13"/>
      <c r="L6" s="14"/>
      <c r="M6" s="14"/>
      <c r="N6" s="13"/>
      <c r="O6" s="13"/>
      <c r="P6" s="13"/>
      <c r="Q6" s="13"/>
      <c r="R6" s="13"/>
      <c r="T6" s="13"/>
      <c r="U6" s="13"/>
      <c r="V6" s="13"/>
    </row>
    <row r="7" spans="1:22" ht="13.5" customHeight="1">
      <c r="A7" s="24">
        <v>2</v>
      </c>
      <c r="B7" s="25" t="s">
        <v>1</v>
      </c>
      <c r="C7" s="26">
        <v>17573</v>
      </c>
      <c r="D7" s="26">
        <v>5472</v>
      </c>
      <c r="E7" s="26">
        <v>38</v>
      </c>
      <c r="F7" s="26">
        <v>78</v>
      </c>
      <c r="G7" s="12"/>
      <c r="H7" s="13"/>
      <c r="I7" s="8"/>
      <c r="J7" s="13"/>
      <c r="K7" s="13"/>
      <c r="L7" s="14"/>
      <c r="M7" s="14"/>
      <c r="N7" s="13"/>
      <c r="O7" s="13"/>
      <c r="P7" s="13"/>
      <c r="Q7" s="13"/>
      <c r="R7" s="13"/>
      <c r="T7" s="13"/>
      <c r="U7" s="13"/>
      <c r="V7" s="13"/>
    </row>
    <row r="8" spans="1:22" ht="13.5" customHeight="1">
      <c r="A8" s="24">
        <v>3</v>
      </c>
      <c r="B8" s="25" t="s">
        <v>2</v>
      </c>
      <c r="C8" s="26">
        <v>84044</v>
      </c>
      <c r="D8" s="26">
        <v>40791</v>
      </c>
      <c r="E8" s="26">
        <v>761</v>
      </c>
      <c r="F8" s="26">
        <v>884</v>
      </c>
      <c r="G8" s="12"/>
      <c r="H8" s="13"/>
      <c r="I8" s="8"/>
      <c r="J8" s="13"/>
      <c r="K8" s="13"/>
      <c r="L8" s="14"/>
      <c r="M8" s="14"/>
      <c r="N8" s="13"/>
      <c r="O8" s="13"/>
      <c r="P8" s="13"/>
      <c r="Q8" s="13"/>
      <c r="R8" s="13"/>
      <c r="T8" s="13"/>
      <c r="U8" s="13"/>
      <c r="V8" s="13"/>
    </row>
    <row r="9" spans="1:22" ht="13.5" customHeight="1">
      <c r="A9" s="24">
        <v>4</v>
      </c>
      <c r="B9" s="25" t="s">
        <v>3</v>
      </c>
      <c r="C9" s="26">
        <v>150796</v>
      </c>
      <c r="D9" s="26">
        <v>48126</v>
      </c>
      <c r="E9" s="26">
        <v>8349</v>
      </c>
      <c r="F9" s="26">
        <v>1200</v>
      </c>
      <c r="G9" s="12"/>
      <c r="H9" s="13"/>
      <c r="I9" s="8"/>
      <c r="J9" s="13"/>
      <c r="K9" s="13"/>
      <c r="L9" s="14"/>
      <c r="M9" s="14"/>
      <c r="N9" s="13"/>
      <c r="O9" s="13"/>
      <c r="P9" s="13"/>
      <c r="Q9" s="13"/>
      <c r="R9" s="13"/>
      <c r="T9" s="13"/>
      <c r="U9" s="13"/>
      <c r="V9" s="13"/>
    </row>
    <row r="10" spans="1:22" ht="13.5" customHeight="1">
      <c r="A10" s="24">
        <v>5</v>
      </c>
      <c r="B10" s="25" t="s">
        <v>4</v>
      </c>
      <c r="C10" s="26">
        <v>303593</v>
      </c>
      <c r="D10" s="26">
        <v>131086</v>
      </c>
      <c r="E10" s="26">
        <v>1867</v>
      </c>
      <c r="F10" s="26">
        <v>1457</v>
      </c>
      <c r="G10" s="12"/>
      <c r="H10" s="13"/>
      <c r="I10" s="8"/>
      <c r="J10" s="13"/>
      <c r="K10" s="13"/>
      <c r="L10" s="14"/>
      <c r="M10" s="14"/>
      <c r="N10" s="13"/>
      <c r="O10" s="13"/>
      <c r="P10" s="13"/>
      <c r="Q10" s="13"/>
      <c r="R10" s="13"/>
      <c r="T10" s="13"/>
      <c r="U10" s="13"/>
      <c r="V10" s="13"/>
    </row>
    <row r="11" spans="1:22" ht="13.5" customHeight="1">
      <c r="A11" s="24">
        <v>6</v>
      </c>
      <c r="B11" s="25" t="s">
        <v>5</v>
      </c>
      <c r="C11" s="26">
        <v>240652</v>
      </c>
      <c r="D11" s="26">
        <v>148612</v>
      </c>
      <c r="E11" s="26">
        <v>11209</v>
      </c>
      <c r="F11" s="26">
        <v>2367</v>
      </c>
      <c r="G11" s="12"/>
      <c r="H11" s="13"/>
      <c r="I11" s="8"/>
      <c r="J11" s="13"/>
      <c r="K11" s="13"/>
      <c r="L11" s="14"/>
      <c r="M11" s="14"/>
      <c r="N11" s="13"/>
      <c r="O11" s="13"/>
      <c r="P11" s="13"/>
      <c r="Q11" s="13"/>
      <c r="R11" s="13"/>
      <c r="T11" s="13"/>
      <c r="U11" s="13"/>
      <c r="V11" s="13"/>
    </row>
    <row r="12" spans="1:22" ht="13.5" customHeight="1">
      <c r="A12" s="24">
        <v>7</v>
      </c>
      <c r="B12" s="25" t="s">
        <v>6</v>
      </c>
      <c r="C12" s="26">
        <v>131049</v>
      </c>
      <c r="D12" s="26">
        <v>55770</v>
      </c>
      <c r="E12" s="26">
        <v>829</v>
      </c>
      <c r="F12" s="26">
        <v>291</v>
      </c>
      <c r="G12" s="12"/>
      <c r="H12" s="13"/>
      <c r="I12" s="8"/>
      <c r="J12" s="13"/>
      <c r="K12" s="13"/>
      <c r="L12" s="14"/>
      <c r="M12" s="14"/>
      <c r="N12" s="13"/>
      <c r="O12" s="13"/>
      <c r="P12" s="13"/>
      <c r="Q12" s="13"/>
      <c r="R12" s="13"/>
      <c r="T12" s="13"/>
      <c r="U12" s="13"/>
      <c r="V12" s="13"/>
    </row>
    <row r="13" spans="1:22" ht="13.5" customHeight="1">
      <c r="A13" s="24">
        <v>8</v>
      </c>
      <c r="B13" s="25" t="s">
        <v>7</v>
      </c>
      <c r="C13" s="26">
        <v>390237</v>
      </c>
      <c r="D13" s="26">
        <v>128991</v>
      </c>
      <c r="E13" s="26">
        <v>5422</v>
      </c>
      <c r="F13" s="26">
        <v>1322</v>
      </c>
      <c r="G13" s="12"/>
      <c r="H13" s="13"/>
      <c r="I13" s="8"/>
      <c r="J13" s="13"/>
      <c r="K13" s="13"/>
      <c r="L13" s="14"/>
      <c r="M13" s="14"/>
      <c r="N13" s="13"/>
      <c r="O13" s="13"/>
      <c r="P13" s="13"/>
      <c r="Q13" s="13"/>
      <c r="R13" s="13"/>
      <c r="T13" s="13"/>
      <c r="U13" s="13"/>
      <c r="V13" s="13"/>
    </row>
    <row r="14" spans="1:22" ht="13.5" customHeight="1">
      <c r="A14" s="24">
        <v>9</v>
      </c>
      <c r="B14" s="25" t="s">
        <v>8</v>
      </c>
      <c r="C14" s="26">
        <v>149800</v>
      </c>
      <c r="D14" s="26">
        <v>49713</v>
      </c>
      <c r="E14" s="26">
        <v>472</v>
      </c>
      <c r="F14" s="26">
        <v>293</v>
      </c>
      <c r="G14" s="12"/>
      <c r="H14" s="13"/>
      <c r="I14" s="8"/>
      <c r="J14" s="13"/>
      <c r="K14" s="13"/>
      <c r="L14" s="14"/>
      <c r="M14" s="14"/>
      <c r="N14" s="13"/>
      <c r="O14" s="13"/>
      <c r="P14" s="13"/>
      <c r="Q14" s="13"/>
      <c r="R14" s="13"/>
    </row>
    <row r="15" spans="1:22" ht="13.5" customHeight="1">
      <c r="A15" s="24">
        <v>10</v>
      </c>
      <c r="B15" s="25" t="s">
        <v>9</v>
      </c>
      <c r="C15" s="26">
        <v>285077</v>
      </c>
      <c r="D15" s="26">
        <v>128584</v>
      </c>
      <c r="E15" s="26">
        <v>2386</v>
      </c>
      <c r="F15" s="26">
        <v>181</v>
      </c>
      <c r="G15" s="12"/>
      <c r="I15" s="8"/>
      <c r="J15" s="13"/>
      <c r="K15" s="13"/>
      <c r="L15" s="14"/>
      <c r="M15" s="14"/>
      <c r="N15" s="13"/>
      <c r="O15" s="13"/>
      <c r="P15" s="13"/>
      <c r="Q15" s="13"/>
      <c r="R15" s="13"/>
    </row>
    <row r="16" spans="1:22" ht="13.5" customHeight="1">
      <c r="A16" s="24">
        <v>11</v>
      </c>
      <c r="B16" s="25" t="s">
        <v>10</v>
      </c>
      <c r="C16" s="26">
        <v>95805</v>
      </c>
      <c r="D16" s="26">
        <v>51469</v>
      </c>
      <c r="E16" s="26">
        <v>1208</v>
      </c>
      <c r="F16" s="26">
        <v>551</v>
      </c>
      <c r="G16" s="12"/>
      <c r="I16" s="8"/>
      <c r="L16" s="14"/>
      <c r="M16" s="14"/>
    </row>
    <row r="17" spans="1:13" ht="51.75" customHeight="1">
      <c r="A17" s="23" t="s">
        <v>65</v>
      </c>
      <c r="B17" s="23"/>
      <c r="C17" s="22">
        <f>SUM(C18:C31)</f>
        <v>1051847</v>
      </c>
      <c r="D17" s="22">
        <f>SUM(D18:D31)</f>
        <v>319740</v>
      </c>
      <c r="E17" s="22">
        <f>SUM(E18:E31)</f>
        <v>10745</v>
      </c>
      <c r="F17" s="22">
        <f>SUM(F18:F31)</f>
        <v>6296</v>
      </c>
      <c r="G17" s="7"/>
      <c r="I17" s="8"/>
      <c r="L17" s="14"/>
      <c r="M17" s="14"/>
    </row>
    <row r="18" spans="1:13" ht="13.5" customHeight="1">
      <c r="A18" s="24">
        <v>12</v>
      </c>
      <c r="B18" s="25" t="s">
        <v>11</v>
      </c>
      <c r="C18" s="26">
        <v>50187</v>
      </c>
      <c r="D18" s="26">
        <v>10653</v>
      </c>
      <c r="E18" s="26">
        <v>539</v>
      </c>
      <c r="F18" s="26">
        <v>109</v>
      </c>
      <c r="G18" s="12"/>
      <c r="I18" s="8"/>
      <c r="L18" s="11"/>
      <c r="M18" s="11"/>
    </row>
    <row r="19" spans="1:13" ht="13.5" customHeight="1">
      <c r="A19" s="24">
        <v>13</v>
      </c>
      <c r="B19" s="25" t="s">
        <v>12</v>
      </c>
      <c r="C19" s="26">
        <v>29570</v>
      </c>
      <c r="D19" s="26">
        <v>7193</v>
      </c>
      <c r="E19" s="26">
        <v>197</v>
      </c>
      <c r="F19" s="26">
        <v>248</v>
      </c>
      <c r="G19" s="12"/>
      <c r="I19" s="8"/>
      <c r="L19" s="14"/>
      <c r="M19" s="14"/>
    </row>
    <row r="20" spans="1:13" ht="13.5" customHeight="1">
      <c r="A20" s="24">
        <v>14</v>
      </c>
      <c r="B20" s="25" t="s">
        <v>13</v>
      </c>
      <c r="C20" s="26">
        <v>17987</v>
      </c>
      <c r="D20" s="26">
        <v>7713</v>
      </c>
      <c r="E20" s="26">
        <v>223</v>
      </c>
      <c r="F20" s="26">
        <v>225</v>
      </c>
      <c r="G20" s="12"/>
      <c r="I20" s="8"/>
      <c r="L20" s="14"/>
      <c r="M20" s="14"/>
    </row>
    <row r="21" spans="1:13" ht="13.5" customHeight="1">
      <c r="A21" s="24">
        <v>15</v>
      </c>
      <c r="B21" s="25" t="s">
        <v>14</v>
      </c>
      <c r="C21" s="26">
        <v>37311</v>
      </c>
      <c r="D21" s="26">
        <v>16353</v>
      </c>
      <c r="E21" s="26">
        <v>225</v>
      </c>
      <c r="F21" s="26">
        <v>216</v>
      </c>
      <c r="G21" s="12"/>
      <c r="I21" s="8"/>
      <c r="L21" s="14"/>
      <c r="M21" s="14"/>
    </row>
    <row r="22" spans="1:13" ht="13.5" customHeight="1">
      <c r="A22" s="24">
        <v>16</v>
      </c>
      <c r="B22" s="25" t="s">
        <v>15</v>
      </c>
      <c r="C22" s="26">
        <v>65638</v>
      </c>
      <c r="D22" s="26">
        <v>32935</v>
      </c>
      <c r="E22" s="26">
        <v>575</v>
      </c>
      <c r="F22" s="26">
        <v>678</v>
      </c>
      <c r="G22" s="12"/>
      <c r="I22" s="8"/>
      <c r="L22" s="14"/>
      <c r="M22" s="14"/>
    </row>
    <row r="23" spans="1:13" ht="13.5" customHeight="1">
      <c r="A23" s="24">
        <v>17</v>
      </c>
      <c r="B23" s="25" t="s">
        <v>16</v>
      </c>
      <c r="C23" s="26">
        <v>109155</v>
      </c>
      <c r="D23" s="26">
        <v>37283</v>
      </c>
      <c r="E23" s="26">
        <v>407</v>
      </c>
      <c r="F23" s="26">
        <v>100</v>
      </c>
      <c r="G23" s="12"/>
      <c r="I23" s="8"/>
      <c r="L23" s="14"/>
      <c r="M23" s="14"/>
    </row>
    <row r="24" spans="1:13" ht="13.5" customHeight="1">
      <c r="A24" s="24">
        <v>18</v>
      </c>
      <c r="B24" s="25" t="s">
        <v>17</v>
      </c>
      <c r="C24" s="26">
        <v>151559</v>
      </c>
      <c r="D24" s="26">
        <v>33913</v>
      </c>
      <c r="E24" s="26">
        <v>1788</v>
      </c>
      <c r="F24" s="26">
        <v>1067</v>
      </c>
      <c r="G24" s="12"/>
      <c r="I24" s="8"/>
      <c r="L24" s="14"/>
      <c r="M24" s="14"/>
    </row>
    <row r="25" spans="1:13" ht="13.5" customHeight="1">
      <c r="A25" s="24">
        <v>19</v>
      </c>
      <c r="B25" s="25" t="s">
        <v>18</v>
      </c>
      <c r="C25" s="26">
        <v>70987</v>
      </c>
      <c r="D25" s="26">
        <v>18923</v>
      </c>
      <c r="E25" s="26">
        <v>611</v>
      </c>
      <c r="F25" s="26">
        <v>435</v>
      </c>
      <c r="G25" s="12"/>
      <c r="I25" s="8"/>
      <c r="L25" s="14"/>
      <c r="M25" s="14"/>
    </row>
    <row r="26" spans="1:13" ht="13.5" customHeight="1">
      <c r="A26" s="24">
        <v>20</v>
      </c>
      <c r="B26" s="25" t="s">
        <v>19</v>
      </c>
      <c r="C26" s="26">
        <v>151881</v>
      </c>
      <c r="D26" s="26">
        <v>32727</v>
      </c>
      <c r="E26" s="26">
        <v>2104</v>
      </c>
      <c r="F26" s="26">
        <v>1251</v>
      </c>
      <c r="G26" s="12"/>
      <c r="I26" s="8"/>
      <c r="L26" s="14"/>
      <c r="M26" s="14"/>
    </row>
    <row r="27" spans="1:13" ht="13.5" customHeight="1">
      <c r="A27" s="24">
        <v>21</v>
      </c>
      <c r="B27" s="25" t="s">
        <v>20</v>
      </c>
      <c r="C27" s="26">
        <v>82582</v>
      </c>
      <c r="D27" s="26">
        <v>33183</v>
      </c>
      <c r="E27" s="26">
        <v>1405</v>
      </c>
      <c r="F27" s="26">
        <v>451</v>
      </c>
      <c r="G27" s="12"/>
      <c r="I27" s="8"/>
      <c r="L27" s="14"/>
      <c r="M27" s="14"/>
    </row>
    <row r="28" spans="1:13" ht="13.5" customHeight="1">
      <c r="A28" s="24">
        <v>22</v>
      </c>
      <c r="B28" s="25" t="s">
        <v>21</v>
      </c>
      <c r="C28" s="26">
        <v>63434</v>
      </c>
      <c r="D28" s="26">
        <v>24301</v>
      </c>
      <c r="E28" s="26">
        <v>268</v>
      </c>
      <c r="F28" s="26">
        <v>423</v>
      </c>
      <c r="G28" s="12"/>
      <c r="I28" s="8"/>
      <c r="L28" s="14"/>
      <c r="M28" s="14"/>
    </row>
    <row r="29" spans="1:13" ht="13.5" customHeight="1">
      <c r="A29" s="24">
        <v>23</v>
      </c>
      <c r="B29" s="25" t="s">
        <v>22</v>
      </c>
      <c r="C29" s="26">
        <v>58241</v>
      </c>
      <c r="D29" s="26">
        <v>16204</v>
      </c>
      <c r="E29" s="26">
        <v>310</v>
      </c>
      <c r="F29" s="26">
        <v>89</v>
      </c>
      <c r="G29" s="12"/>
      <c r="I29" s="8"/>
      <c r="L29" s="14"/>
      <c r="M29" s="14"/>
    </row>
    <row r="30" spans="1:13" ht="13.5" customHeight="1">
      <c r="A30" s="24">
        <v>24</v>
      </c>
      <c r="B30" s="25" t="s">
        <v>23</v>
      </c>
      <c r="C30" s="26">
        <v>86724</v>
      </c>
      <c r="D30" s="26">
        <v>28746</v>
      </c>
      <c r="E30" s="26">
        <v>1730</v>
      </c>
      <c r="F30" s="26">
        <v>784</v>
      </c>
      <c r="G30" s="12"/>
      <c r="I30" s="8"/>
      <c r="L30" s="14"/>
      <c r="M30" s="14"/>
    </row>
    <row r="31" spans="1:13" ht="13.5" customHeight="1">
      <c r="A31" s="24">
        <v>25</v>
      </c>
      <c r="B31" s="25" t="s">
        <v>24</v>
      </c>
      <c r="C31" s="26">
        <v>76591</v>
      </c>
      <c r="D31" s="26">
        <v>19613</v>
      </c>
      <c r="E31" s="26">
        <v>363</v>
      </c>
      <c r="F31" s="26">
        <v>220</v>
      </c>
      <c r="G31" s="12"/>
      <c r="I31" s="8"/>
      <c r="L31" s="14"/>
      <c r="M31" s="14"/>
    </row>
    <row r="32" spans="1:13" ht="63" customHeight="1">
      <c r="A32" s="23" t="s">
        <v>66</v>
      </c>
      <c r="B32" s="23"/>
      <c r="C32" s="22">
        <f>SUM(C33:C46)</f>
        <v>1972499</v>
      </c>
      <c r="D32" s="22">
        <f>SUM(D33:D46)</f>
        <v>843696</v>
      </c>
      <c r="E32" s="22">
        <f>SUM(E33:E46)</f>
        <v>33691</v>
      </c>
      <c r="F32" s="22">
        <f>SUM(F33:F46)</f>
        <v>7142</v>
      </c>
      <c r="G32" s="7"/>
      <c r="I32" s="8"/>
      <c r="L32" s="14"/>
      <c r="M32" s="14"/>
    </row>
    <row r="33" spans="1:17" ht="13.5" customHeight="1">
      <c r="A33" s="24">
        <v>26</v>
      </c>
      <c r="B33" s="25" t="s">
        <v>25</v>
      </c>
      <c r="C33" s="26">
        <v>373088</v>
      </c>
      <c r="D33" s="26">
        <v>163278</v>
      </c>
      <c r="E33" s="26">
        <v>4009</v>
      </c>
      <c r="F33" s="26">
        <v>1455</v>
      </c>
      <c r="G33" s="12"/>
      <c r="I33" s="8"/>
      <c r="L33" s="11"/>
      <c r="M33" s="11"/>
    </row>
    <row r="34" spans="1:17" ht="13.5" customHeight="1">
      <c r="A34" s="24">
        <v>27</v>
      </c>
      <c r="B34" s="25" t="s">
        <v>26</v>
      </c>
      <c r="C34" s="26">
        <v>262817</v>
      </c>
      <c r="D34" s="26">
        <v>97127</v>
      </c>
      <c r="E34" s="26">
        <v>20508</v>
      </c>
      <c r="F34" s="26">
        <v>1863</v>
      </c>
      <c r="G34" s="12"/>
      <c r="I34" s="8"/>
      <c r="L34" s="14"/>
      <c r="M34" s="14"/>
    </row>
    <row r="35" spans="1:17" ht="13.5" customHeight="1">
      <c r="A35" s="24">
        <v>28</v>
      </c>
      <c r="B35" s="25" t="s">
        <v>27</v>
      </c>
      <c r="C35" s="26">
        <v>100549</v>
      </c>
      <c r="D35" s="26">
        <v>41564</v>
      </c>
      <c r="E35" s="26">
        <v>674</v>
      </c>
      <c r="F35" s="26">
        <v>132</v>
      </c>
      <c r="G35" s="12"/>
      <c r="I35" s="8"/>
      <c r="L35" s="14"/>
      <c r="M35" s="14"/>
    </row>
    <row r="36" spans="1:17" ht="13.5" customHeight="1">
      <c r="A36" s="24">
        <v>29</v>
      </c>
      <c r="B36" s="25" t="s">
        <v>28</v>
      </c>
      <c r="C36" s="26">
        <v>92026</v>
      </c>
      <c r="D36" s="26">
        <v>46472</v>
      </c>
      <c r="E36" s="26">
        <v>456</v>
      </c>
      <c r="F36" s="26">
        <v>240</v>
      </c>
      <c r="G36" s="12"/>
      <c r="I36" s="8"/>
      <c r="L36" s="14"/>
      <c r="M36" s="14"/>
    </row>
    <row r="37" spans="1:17" s="15" customFormat="1" ht="13.5" customHeight="1">
      <c r="A37" s="24">
        <v>30</v>
      </c>
      <c r="B37" s="25" t="s">
        <v>29</v>
      </c>
      <c r="C37" s="26">
        <v>71917</v>
      </c>
      <c r="D37" s="26">
        <v>39134</v>
      </c>
      <c r="E37" s="26">
        <v>7</v>
      </c>
      <c r="F37" s="26">
        <v>0</v>
      </c>
      <c r="G37" s="12"/>
      <c r="H37" s="3"/>
      <c r="I37" s="8"/>
      <c r="J37" s="3"/>
      <c r="K37" s="3"/>
      <c r="L37" s="14"/>
      <c r="M37" s="14"/>
      <c r="N37" s="3"/>
      <c r="O37" s="3"/>
      <c r="P37" s="3"/>
      <c r="Q37" s="3"/>
    </row>
    <row r="38" spans="1:17" ht="13.5" customHeight="1">
      <c r="A38" s="24">
        <v>31</v>
      </c>
      <c r="B38" s="25" t="s">
        <v>30</v>
      </c>
      <c r="C38" s="26">
        <v>107263</v>
      </c>
      <c r="D38" s="26">
        <v>29061</v>
      </c>
      <c r="E38" s="26">
        <v>1336</v>
      </c>
      <c r="F38" s="26">
        <v>1400</v>
      </c>
      <c r="G38" s="12"/>
      <c r="I38" s="8"/>
      <c r="L38" s="14"/>
      <c r="M38" s="14"/>
    </row>
    <row r="39" spans="1:17" ht="13.5" customHeight="1">
      <c r="A39" s="24">
        <v>32</v>
      </c>
      <c r="B39" s="25" t="s">
        <v>31</v>
      </c>
      <c r="C39" s="26">
        <v>157778</v>
      </c>
      <c r="D39" s="26">
        <v>74280</v>
      </c>
      <c r="E39" s="26">
        <v>2658</v>
      </c>
      <c r="F39" s="26">
        <v>1347</v>
      </c>
      <c r="G39" s="12"/>
      <c r="I39" s="8"/>
      <c r="L39" s="14"/>
      <c r="M39" s="14"/>
    </row>
    <row r="40" spans="1:17" ht="13.5" customHeight="1">
      <c r="A40" s="24">
        <v>33</v>
      </c>
      <c r="B40" s="25" t="s">
        <v>32</v>
      </c>
      <c r="C40" s="26">
        <v>232972</v>
      </c>
      <c r="D40" s="26">
        <v>70903</v>
      </c>
      <c r="E40" s="26">
        <v>891</v>
      </c>
      <c r="F40" s="26">
        <v>48</v>
      </c>
      <c r="G40" s="12"/>
      <c r="I40" s="8"/>
      <c r="L40" s="14"/>
      <c r="M40" s="14"/>
    </row>
    <row r="41" spans="1:17" ht="13.5" customHeight="1">
      <c r="A41" s="24">
        <v>34</v>
      </c>
      <c r="B41" s="25" t="s">
        <v>33</v>
      </c>
      <c r="C41" s="26">
        <v>107614</v>
      </c>
      <c r="D41" s="26">
        <v>43354</v>
      </c>
      <c r="E41" s="26">
        <v>165</v>
      </c>
      <c r="F41" s="26">
        <v>99</v>
      </c>
      <c r="G41" s="12"/>
      <c r="I41" s="8"/>
      <c r="L41" s="14"/>
      <c r="M41" s="14"/>
    </row>
    <row r="42" spans="1:17" ht="13.5" customHeight="1">
      <c r="A42" s="24">
        <v>35</v>
      </c>
      <c r="B42" s="25" t="s">
        <v>34</v>
      </c>
      <c r="C42" s="26">
        <v>54230</v>
      </c>
      <c r="D42" s="26">
        <v>26058</v>
      </c>
      <c r="E42" s="26">
        <v>105</v>
      </c>
      <c r="F42" s="26">
        <v>3</v>
      </c>
      <c r="G42" s="12"/>
      <c r="I42" s="8"/>
      <c r="L42" s="14"/>
      <c r="M42" s="14"/>
    </row>
    <row r="43" spans="1:17" s="15" customFormat="1" ht="13.5" customHeight="1">
      <c r="A43" s="24">
        <v>36</v>
      </c>
      <c r="B43" s="25" t="s">
        <v>35</v>
      </c>
      <c r="C43" s="26">
        <v>58781</v>
      </c>
      <c r="D43" s="26">
        <v>20190</v>
      </c>
      <c r="E43" s="26">
        <v>10</v>
      </c>
      <c r="F43" s="26">
        <v>0</v>
      </c>
      <c r="G43" s="12"/>
      <c r="H43" s="3"/>
      <c r="I43" s="8"/>
      <c r="J43" s="3"/>
      <c r="K43" s="3"/>
      <c r="L43" s="14"/>
      <c r="M43" s="14"/>
      <c r="N43" s="3"/>
      <c r="O43" s="3"/>
      <c r="P43" s="3"/>
      <c r="Q43" s="3"/>
    </row>
    <row r="44" spans="1:17" ht="13.5" customHeight="1">
      <c r="A44" s="24">
        <v>37</v>
      </c>
      <c r="B44" s="25" t="s">
        <v>36</v>
      </c>
      <c r="C44" s="26">
        <v>198981</v>
      </c>
      <c r="D44" s="26">
        <v>101598</v>
      </c>
      <c r="E44" s="26">
        <v>1261</v>
      </c>
      <c r="F44" s="26">
        <v>337</v>
      </c>
      <c r="G44" s="12"/>
      <c r="I44" s="8"/>
      <c r="L44" s="14"/>
      <c r="M44" s="14"/>
    </row>
    <row r="45" spans="1:17" ht="13.5" customHeight="1">
      <c r="A45" s="24">
        <v>38</v>
      </c>
      <c r="B45" s="25" t="s">
        <v>37</v>
      </c>
      <c r="C45" s="26">
        <v>66154</v>
      </c>
      <c r="D45" s="26">
        <v>37253</v>
      </c>
      <c r="E45" s="26">
        <v>208</v>
      </c>
      <c r="F45" s="26">
        <v>80</v>
      </c>
      <c r="G45" s="12"/>
      <c r="I45" s="8"/>
      <c r="L45" s="14"/>
      <c r="M45" s="14"/>
    </row>
    <row r="46" spans="1:17" ht="13.5" customHeight="1">
      <c r="A46" s="24">
        <v>39</v>
      </c>
      <c r="B46" s="25" t="s">
        <v>38</v>
      </c>
      <c r="C46" s="26">
        <v>88329</v>
      </c>
      <c r="D46" s="26">
        <v>53424</v>
      </c>
      <c r="E46" s="26">
        <v>1403</v>
      </c>
      <c r="F46" s="26">
        <v>138</v>
      </c>
      <c r="G46" s="12"/>
      <c r="I46" s="8"/>
      <c r="L46" s="14"/>
      <c r="M46" s="14"/>
    </row>
    <row r="47" spans="1:17" ht="34.5" customHeight="1">
      <c r="A47" s="23" t="s">
        <v>67</v>
      </c>
      <c r="B47" s="23"/>
      <c r="C47" s="22">
        <f>SUM(C48:C52)</f>
        <v>520104</v>
      </c>
      <c r="D47" s="22">
        <f>SUM(D48:D52)</f>
        <v>255012</v>
      </c>
      <c r="E47" s="22">
        <f>SUM(E48:E52)</f>
        <v>4473</v>
      </c>
      <c r="F47" s="22">
        <f>SUM(F48:F52)</f>
        <v>1443</v>
      </c>
      <c r="G47" s="7"/>
      <c r="I47" s="8"/>
      <c r="L47" s="14"/>
      <c r="M47" s="14"/>
    </row>
    <row r="48" spans="1:17" ht="13.5" customHeight="1">
      <c r="A48" s="24">
        <v>40</v>
      </c>
      <c r="B48" s="25" t="s">
        <v>39</v>
      </c>
      <c r="C48" s="26">
        <v>27520</v>
      </c>
      <c r="D48" s="26">
        <v>14053</v>
      </c>
      <c r="E48" s="26">
        <v>244</v>
      </c>
      <c r="F48" s="26">
        <v>275</v>
      </c>
      <c r="G48" s="12"/>
      <c r="I48" s="8"/>
      <c r="L48" s="16"/>
      <c r="M48" s="16"/>
    </row>
    <row r="49" spans="1:13" ht="13.5" customHeight="1">
      <c r="A49" s="24">
        <v>41</v>
      </c>
      <c r="B49" s="25" t="s">
        <v>40</v>
      </c>
      <c r="C49" s="26">
        <v>69538</v>
      </c>
      <c r="D49" s="26">
        <v>28049</v>
      </c>
      <c r="E49" s="26">
        <v>734</v>
      </c>
      <c r="F49" s="26">
        <v>202</v>
      </c>
      <c r="G49" s="12"/>
      <c r="I49" s="8"/>
      <c r="L49" s="14"/>
      <c r="M49" s="14"/>
    </row>
    <row r="50" spans="1:13" ht="13.5" customHeight="1">
      <c r="A50" s="24">
        <v>42</v>
      </c>
      <c r="B50" s="25" t="s">
        <v>41</v>
      </c>
      <c r="C50" s="26">
        <v>243813</v>
      </c>
      <c r="D50" s="26">
        <v>125086</v>
      </c>
      <c r="E50" s="26">
        <v>1658</v>
      </c>
      <c r="F50" s="26">
        <v>722</v>
      </c>
      <c r="G50" s="12"/>
      <c r="I50" s="8"/>
      <c r="L50" s="14"/>
      <c r="M50" s="14"/>
    </row>
    <row r="51" spans="1:13" ht="13.5" customHeight="1">
      <c r="A51" s="24">
        <v>43</v>
      </c>
      <c r="B51" s="25" t="s">
        <v>42</v>
      </c>
      <c r="C51" s="26">
        <v>40662</v>
      </c>
      <c r="D51" s="26">
        <v>28311</v>
      </c>
      <c r="E51" s="26">
        <v>749</v>
      </c>
      <c r="F51" s="26">
        <v>37</v>
      </c>
      <c r="G51" s="12"/>
      <c r="I51" s="8"/>
      <c r="L51" s="14"/>
      <c r="M51" s="14"/>
    </row>
    <row r="52" spans="1:13" ht="13.5" customHeight="1">
      <c r="A52" s="24">
        <v>44</v>
      </c>
      <c r="B52" s="25" t="s">
        <v>43</v>
      </c>
      <c r="C52" s="26">
        <v>138571</v>
      </c>
      <c r="D52" s="26">
        <v>59513</v>
      </c>
      <c r="E52" s="26">
        <v>1088</v>
      </c>
      <c r="F52" s="26">
        <v>207</v>
      </c>
      <c r="G52" s="12"/>
      <c r="I52" s="8"/>
      <c r="L52" s="14"/>
      <c r="M52" s="14"/>
    </row>
    <row r="53" spans="1:13" ht="20.25" customHeight="1">
      <c r="A53" s="23" t="s">
        <v>68</v>
      </c>
      <c r="B53" s="23"/>
      <c r="C53" s="22">
        <f>SUM(C54:C59)</f>
        <v>1989644</v>
      </c>
      <c r="D53" s="22">
        <f>SUM(D54:D59)</f>
        <v>962768</v>
      </c>
      <c r="E53" s="22">
        <f>SUM(E54:E59)</f>
        <v>54985</v>
      </c>
      <c r="F53" s="22">
        <f>SUM(F54:F59)</f>
        <v>22972</v>
      </c>
      <c r="G53" s="7"/>
      <c r="I53" s="8"/>
      <c r="L53" s="14"/>
      <c r="M53" s="14"/>
    </row>
    <row r="54" spans="1:13" ht="13.5" customHeight="1">
      <c r="A54" s="24">
        <v>45</v>
      </c>
      <c r="B54" s="25" t="s">
        <v>44</v>
      </c>
      <c r="C54" s="26">
        <v>121591</v>
      </c>
      <c r="D54" s="26">
        <v>31103</v>
      </c>
      <c r="E54" s="26">
        <v>552</v>
      </c>
      <c r="F54" s="26">
        <v>46</v>
      </c>
      <c r="G54" s="12"/>
      <c r="I54" s="8"/>
      <c r="L54" s="11"/>
      <c r="M54" s="11"/>
    </row>
    <row r="55" spans="1:13" ht="13.5" customHeight="1">
      <c r="A55" s="24">
        <v>46</v>
      </c>
      <c r="B55" s="25" t="s">
        <v>45</v>
      </c>
      <c r="C55" s="26">
        <v>12537</v>
      </c>
      <c r="D55" s="26">
        <v>5804</v>
      </c>
      <c r="E55" s="26">
        <v>275</v>
      </c>
      <c r="F55" s="26">
        <v>147</v>
      </c>
      <c r="G55" s="12"/>
      <c r="I55" s="8"/>
      <c r="L55" s="14"/>
      <c r="M55" s="14"/>
    </row>
    <row r="56" spans="1:13" ht="13.5" customHeight="1">
      <c r="A56" s="24">
        <v>47</v>
      </c>
      <c r="B56" s="25" t="s">
        <v>46</v>
      </c>
      <c r="C56" s="26">
        <v>282839</v>
      </c>
      <c r="D56" s="26">
        <v>151228</v>
      </c>
      <c r="E56" s="26">
        <v>4757</v>
      </c>
      <c r="F56" s="26">
        <v>2126</v>
      </c>
      <c r="G56" s="12"/>
      <c r="I56" s="8"/>
      <c r="L56" s="14"/>
      <c r="M56" s="14"/>
    </row>
    <row r="57" spans="1:13" ht="13.5" customHeight="1">
      <c r="A57" s="24">
        <v>48</v>
      </c>
      <c r="B57" s="25" t="s">
        <v>47</v>
      </c>
      <c r="C57" s="26">
        <v>185977</v>
      </c>
      <c r="D57" s="26">
        <v>91584</v>
      </c>
      <c r="E57" s="26">
        <v>3125</v>
      </c>
      <c r="F57" s="26">
        <v>1383</v>
      </c>
      <c r="G57" s="12"/>
      <c r="I57" s="8"/>
      <c r="L57" s="14"/>
      <c r="M57" s="14"/>
    </row>
    <row r="58" spans="1:13" ht="13.5" customHeight="1">
      <c r="A58" s="24">
        <v>49</v>
      </c>
      <c r="B58" s="25" t="s">
        <v>48</v>
      </c>
      <c r="C58" s="26">
        <v>59519</v>
      </c>
      <c r="D58" s="26">
        <v>19409</v>
      </c>
      <c r="E58" s="26">
        <v>961</v>
      </c>
      <c r="F58" s="26">
        <v>265</v>
      </c>
      <c r="G58" s="12"/>
      <c r="I58" s="8"/>
      <c r="L58" s="14"/>
      <c r="M58" s="14"/>
    </row>
    <row r="59" spans="1:13" ht="13.5" customHeight="1">
      <c r="A59" s="24">
        <v>50</v>
      </c>
      <c r="B59" s="25" t="s">
        <v>49</v>
      </c>
      <c r="C59" s="26">
        <v>1327181</v>
      </c>
      <c r="D59" s="26">
        <v>663640</v>
      </c>
      <c r="E59" s="26">
        <v>45315</v>
      </c>
      <c r="F59" s="26">
        <v>19005</v>
      </c>
      <c r="G59" s="12"/>
      <c r="I59" s="8"/>
      <c r="L59" s="14"/>
      <c r="M59" s="14"/>
    </row>
    <row r="60" spans="1:13" ht="30.75" customHeight="1">
      <c r="A60" s="23" t="s">
        <v>69</v>
      </c>
      <c r="B60" s="23"/>
      <c r="C60" s="22">
        <f>SUM(C61:C73)</f>
        <v>2742502</v>
      </c>
      <c r="D60" s="22">
        <f>SUM(D61:D73)</f>
        <v>976974</v>
      </c>
      <c r="E60" s="22">
        <f>SUM(E61:E73)</f>
        <v>16919</v>
      </c>
      <c r="F60" s="22">
        <f>SUM(F61:F73)</f>
        <v>5465</v>
      </c>
      <c r="G60" s="7"/>
      <c r="I60" s="8"/>
      <c r="L60" s="14"/>
      <c r="M60" s="14"/>
    </row>
    <row r="61" spans="1:13" ht="13.5" customHeight="1">
      <c r="A61" s="24">
        <v>51</v>
      </c>
      <c r="B61" s="25" t="s">
        <v>50</v>
      </c>
      <c r="C61" s="26">
        <v>135127</v>
      </c>
      <c r="D61" s="26">
        <v>55809</v>
      </c>
      <c r="E61" s="26">
        <v>1743</v>
      </c>
      <c r="F61" s="26">
        <v>239</v>
      </c>
      <c r="G61" s="12"/>
      <c r="I61" s="8"/>
      <c r="L61" s="11"/>
      <c r="M61" s="11"/>
    </row>
    <row r="62" spans="1:13" ht="13.5" customHeight="1">
      <c r="A62" s="24">
        <v>52</v>
      </c>
      <c r="B62" s="25" t="s">
        <v>51</v>
      </c>
      <c r="C62" s="26">
        <v>160052</v>
      </c>
      <c r="D62" s="26">
        <v>88422</v>
      </c>
      <c r="E62" s="26">
        <v>1530</v>
      </c>
      <c r="F62" s="26">
        <v>578</v>
      </c>
      <c r="G62" s="12"/>
      <c r="I62" s="8"/>
      <c r="L62" s="14"/>
      <c r="M62" s="14"/>
    </row>
    <row r="63" spans="1:13" ht="13.5" customHeight="1">
      <c r="A63" s="24">
        <v>53</v>
      </c>
      <c r="B63" s="25" t="s">
        <v>52</v>
      </c>
      <c r="C63" s="26">
        <v>130455</v>
      </c>
      <c r="D63" s="26">
        <v>35985</v>
      </c>
      <c r="E63" s="26">
        <v>1002</v>
      </c>
      <c r="F63" s="26">
        <v>549</v>
      </c>
      <c r="G63" s="12"/>
      <c r="I63" s="8"/>
      <c r="L63" s="14"/>
      <c r="M63" s="14"/>
    </row>
    <row r="64" spans="1:13" ht="13.5" customHeight="1">
      <c r="A64" s="24">
        <v>54</v>
      </c>
      <c r="B64" s="25" t="s">
        <v>53</v>
      </c>
      <c r="C64" s="26">
        <v>85638</v>
      </c>
      <c r="D64" s="26">
        <v>32369</v>
      </c>
      <c r="E64" s="26">
        <v>273</v>
      </c>
      <c r="F64" s="26">
        <v>70</v>
      </c>
      <c r="G64" s="12"/>
      <c r="I64" s="8"/>
      <c r="L64" s="14"/>
      <c r="M64" s="14"/>
    </row>
    <row r="65" spans="1:13" ht="13.5" customHeight="1">
      <c r="A65" s="24">
        <v>55</v>
      </c>
      <c r="B65" s="25" t="s">
        <v>54</v>
      </c>
      <c r="C65" s="26">
        <v>72696</v>
      </c>
      <c r="D65" s="26">
        <v>40156</v>
      </c>
      <c r="E65" s="26">
        <v>606</v>
      </c>
      <c r="F65" s="26">
        <v>435</v>
      </c>
      <c r="G65" s="12"/>
      <c r="I65" s="8"/>
      <c r="L65" s="14"/>
      <c r="M65" s="14"/>
    </row>
    <row r="66" spans="1:13" ht="13.5" customHeight="1">
      <c r="A66" s="24">
        <v>56</v>
      </c>
      <c r="B66" s="25" t="s">
        <v>55</v>
      </c>
      <c r="C66" s="26">
        <v>170869</v>
      </c>
      <c r="D66" s="26">
        <v>49977</v>
      </c>
      <c r="E66" s="26">
        <v>4049</v>
      </c>
      <c r="F66" s="26">
        <v>502</v>
      </c>
      <c r="G66" s="12"/>
      <c r="I66" s="8"/>
      <c r="L66" s="14"/>
      <c r="M66" s="14"/>
    </row>
    <row r="67" spans="1:13" ht="13.5" customHeight="1">
      <c r="A67" s="24">
        <v>57</v>
      </c>
      <c r="B67" s="25" t="s">
        <v>56</v>
      </c>
      <c r="C67" s="26">
        <v>749859</v>
      </c>
      <c r="D67" s="26">
        <v>162095</v>
      </c>
      <c r="E67" s="26">
        <v>568</v>
      </c>
      <c r="F67" s="26">
        <v>288</v>
      </c>
      <c r="G67" s="12"/>
      <c r="I67" s="8"/>
      <c r="L67" s="14"/>
      <c r="M67" s="14"/>
    </row>
    <row r="68" spans="1:13" ht="13.5" customHeight="1">
      <c r="A68" s="24">
        <v>58</v>
      </c>
      <c r="B68" s="25" t="s">
        <v>57</v>
      </c>
      <c r="C68" s="26">
        <v>413521</v>
      </c>
      <c r="D68" s="26">
        <v>152441</v>
      </c>
      <c r="E68" s="26">
        <v>335</v>
      </c>
      <c r="F68" s="26">
        <v>38</v>
      </c>
      <c r="G68" s="12"/>
      <c r="I68" s="8"/>
      <c r="L68" s="14"/>
      <c r="M68" s="14"/>
    </row>
    <row r="69" spans="1:13" ht="13.5" customHeight="1">
      <c r="A69" s="24">
        <v>59</v>
      </c>
      <c r="B69" s="25" t="s">
        <v>58</v>
      </c>
      <c r="C69" s="26">
        <v>259726</v>
      </c>
      <c r="D69" s="26">
        <v>106630</v>
      </c>
      <c r="E69" s="26">
        <v>2138</v>
      </c>
      <c r="F69" s="26">
        <v>913</v>
      </c>
      <c r="G69" s="12"/>
      <c r="I69" s="8"/>
      <c r="L69" s="14"/>
      <c r="M69" s="14"/>
    </row>
    <row r="70" spans="1:13" ht="13.5" customHeight="1">
      <c r="A70" s="24">
        <v>60</v>
      </c>
      <c r="B70" s="25" t="s">
        <v>59</v>
      </c>
      <c r="C70" s="26">
        <v>152728</v>
      </c>
      <c r="D70" s="26">
        <v>53677</v>
      </c>
      <c r="E70" s="26">
        <v>807</v>
      </c>
      <c r="F70" s="26">
        <v>194</v>
      </c>
      <c r="G70" s="12"/>
      <c r="I70" s="8"/>
      <c r="L70" s="14"/>
      <c r="M70" s="14"/>
    </row>
    <row r="71" spans="1:13" ht="13.5" customHeight="1">
      <c r="A71" s="24">
        <v>61</v>
      </c>
      <c r="B71" s="25" t="s">
        <v>60</v>
      </c>
      <c r="C71" s="26">
        <v>229449</v>
      </c>
      <c r="D71" s="26">
        <v>95220</v>
      </c>
      <c r="E71" s="26">
        <v>2239</v>
      </c>
      <c r="F71" s="26">
        <v>1046</v>
      </c>
      <c r="G71" s="12"/>
      <c r="I71" s="8"/>
      <c r="L71" s="14"/>
      <c r="M71" s="14"/>
    </row>
    <row r="72" spans="1:13" ht="13.5" customHeight="1">
      <c r="A72" s="24">
        <v>62</v>
      </c>
      <c r="B72" s="25" t="s">
        <v>61</v>
      </c>
      <c r="C72" s="26">
        <v>69262</v>
      </c>
      <c r="D72" s="26">
        <v>37007</v>
      </c>
      <c r="E72" s="26">
        <v>425</v>
      </c>
      <c r="F72" s="26">
        <v>87</v>
      </c>
      <c r="G72" s="12"/>
      <c r="I72" s="8"/>
      <c r="L72" s="14"/>
      <c r="M72" s="14"/>
    </row>
    <row r="73" spans="1:13" ht="13.5" customHeight="1">
      <c r="A73" s="24">
        <v>63</v>
      </c>
      <c r="B73" s="25" t="s">
        <v>62</v>
      </c>
      <c r="C73" s="26">
        <v>113120</v>
      </c>
      <c r="D73" s="26">
        <v>67186</v>
      </c>
      <c r="E73" s="26">
        <v>1204</v>
      </c>
      <c r="F73" s="26">
        <v>526</v>
      </c>
      <c r="G73" s="12"/>
      <c r="I73" s="8"/>
      <c r="L73" s="14"/>
      <c r="M73" s="14"/>
    </row>
    <row r="74" spans="1:13" ht="21" customHeight="1">
      <c r="A74" s="17" t="s">
        <v>63</v>
      </c>
      <c r="L74" s="14"/>
      <c r="M74" s="14"/>
    </row>
    <row r="75" spans="1:13">
      <c r="A75" s="18"/>
    </row>
  </sheetData>
  <mergeCells count="8">
    <mergeCell ref="A53:B53"/>
    <mergeCell ref="A60:B60"/>
    <mergeCell ref="A1:F1"/>
    <mergeCell ref="A4:B4"/>
    <mergeCell ref="A5:B5"/>
    <mergeCell ref="A17:B17"/>
    <mergeCell ref="A32:B32"/>
    <mergeCell ref="A47:B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2022-06-30T10:04:31Z</dcterms:modified>
</cp:coreProperties>
</file>